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July\"/>
    </mc:Choice>
  </mc:AlternateContent>
  <xr:revisionPtr revIDLastSave="0" documentId="13_ncr:1_{A3D7C0DC-B7A0-4AE8-A996-0B3A36426CD3}" xr6:coauthVersionLast="45" xr6:coauthVersionMax="45" xr10:uidLastSave="{00000000-0000-0000-0000-000000000000}"/>
  <bookViews>
    <workbookView xWindow="-20550" yWindow="-30" windowWidth="20610" windowHeight="11040" xr2:uid="{00000000-000D-0000-FFFF-FFFF00000000}"/>
  </bookViews>
  <sheets>
    <sheet name="Caseloa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2" l="1"/>
  <c r="D38" i="2"/>
  <c r="E38" i="2"/>
  <c r="F38" i="2"/>
  <c r="B38" i="2"/>
  <c r="B29" i="2"/>
  <c r="C18" i="2" l="1"/>
  <c r="D18" i="2" s="1"/>
  <c r="B18" i="2"/>
  <c r="D15" i="2"/>
  <c r="D12" i="2"/>
  <c r="D9" i="2"/>
  <c r="D6" i="2"/>
  <c r="B3" i="2" l="1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<sst xmlns="http://schemas.openxmlformats.org/spreadsheetml/2006/main" count="41" uniqueCount="28">
  <si>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</si>
  <si>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</si>
  <si>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</si>
  <si>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</si>
  <si>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</si>
  <si>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(Partial HB)</t>
  </si>
  <si>
    <t xml:space="preserve"> (Full HB)</t>
  </si>
  <si>
    <t>Housing Associations</t>
  </si>
  <si>
    <t>Local Housing Allowance</t>
  </si>
  <si>
    <t>Other Private Tenancies</t>
  </si>
  <si>
    <t>Totals</t>
  </si>
  <si>
    <t>Number Council Tax Reduction</t>
  </si>
  <si>
    <t>Number of cases with Council Tax Reduction</t>
  </si>
  <si>
    <t>Passported Benefits</t>
  </si>
  <si>
    <t>Single Person</t>
  </si>
  <si>
    <t>Couple</t>
  </si>
  <si>
    <t>Family with one child</t>
  </si>
  <si>
    <t>Family with two or more children</t>
  </si>
  <si>
    <t>Breakdown of Working Age cases paid under Newcastle's Income Banded CTR Scheme</t>
  </si>
  <si>
    <t>Passported</t>
  </si>
  <si>
    <t>Household with One Child</t>
  </si>
  <si>
    <t>Household with two or more children</t>
  </si>
  <si>
    <t>90% Reduction awarded</t>
  </si>
  <si>
    <t>85% Reduction awarded</t>
  </si>
  <si>
    <t>n/a</t>
  </si>
  <si>
    <t>50% Reduction awarded</t>
  </si>
  <si>
    <t>25% Reduction awarded</t>
  </si>
  <si>
    <t>Revenues and Benefits caseload figures – 31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</si>
</sst>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/>
  </cellStyleXfs>
  <cellXfs count="73">
    <xf numFmtId="0" fontId="0" fillId="0" borderId="0" xfId="0"/>
    <xf numFmtId="0" fontId="1" fillId="2" borderId="0" xfId="1"/>
    <xf numFmtId="0" fontId="2" fillId="2" borderId="0" xfId="1" applyFont="1" applyAlignment="1">
      <alignment vertical="center"/>
    </xf>
    <xf numFmtId="0" fontId="3" fillId="2" borderId="0" xfId="1" applyFont="1" applyAlignment="1">
      <alignment vertical="center"/>
    </xf>
    <xf numFmtId="0" fontId="4" fillId="2" borderId="0" xfId="1" applyFont="1"/>
    <xf numFmtId="0" fontId="2" fillId="3" borderId="2" xfId="1" applyFont="1" applyFill="1" applyBorder="1" applyAlignment="1">
      <alignment vertical="center" wrapText="1"/>
    </xf>
    <xf numFmtId="0" fontId="3" fillId="2" borderId="6" xfId="1" applyFont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3" fontId="3" fillId="2" borderId="0" xfId="1" applyNumberFormat="1" applyFont="1"/>
    <xf numFmtId="3" fontId="3" fillId="2" borderId="7" xfId="1" applyNumberFormat="1" applyFont="1" applyBorder="1" applyAlignment="1">
      <alignment vertical="center"/>
    </xf>
    <xf numFmtId="0" fontId="2" fillId="5" borderId="2" xfId="1" applyFont="1" applyFill="1" applyBorder="1" applyAlignment="1">
      <alignment vertical="center" wrapText="1"/>
    </xf>
    <xf numFmtId="0" fontId="3" fillId="2" borderId="0" xfId="1" applyFont="1" applyAlignment="1">
      <alignment horizontal="center" vertical="top" wrapText="1"/>
    </xf>
    <xf numFmtId="0" fontId="3" fillId="6" borderId="8" xfId="1" applyFont="1" applyFill="1" applyBorder="1" applyAlignment="1">
      <alignment vertical="center"/>
    </xf>
    <xf numFmtId="0" fontId="4" fillId="5" borderId="2" xfId="1" applyFont="1" applyFill="1" applyBorder="1" applyAlignment="1">
      <alignment vertical="center"/>
    </xf>
    <xf numFmtId="3" fontId="3" fillId="7" borderId="7" xfId="1" applyNumberFormat="1" applyFont="1" applyFill="1" applyBorder="1" applyAlignment="1">
      <alignment horizontal="right" vertical="center"/>
    </xf>
    <xf numFmtId="3" fontId="4" fillId="5" borderId="2" xfId="1" applyNumberFormat="1" applyFont="1" applyFill="1" applyBorder="1" applyAlignment="1">
      <alignment vertical="center"/>
    </xf>
    <xf numFmtId="0" fontId="5" fillId="6" borderId="2" xfId="1" applyFont="1" applyFill="1" applyBorder="1" applyAlignment="1">
      <alignment horizontal="center" vertical="top" wrapText="1"/>
    </xf>
    <xf numFmtId="0" fontId="5" fillId="6" borderId="5" xfId="1" applyFont="1" applyFill="1" applyBorder="1" applyAlignment="1">
      <alignment horizontal="center" vertical="top" wrapText="1"/>
    </xf>
    <xf numFmtId="3" fontId="5" fillId="3" borderId="3" xfId="1" applyNumberFormat="1" applyFont="1" applyFill="1" applyBorder="1" applyAlignment="1">
      <alignment horizontal="right" vertical="center"/>
    </xf>
    <xf numFmtId="3" fontId="5" fillId="3" borderId="2" xfId="1" applyNumberFormat="1" applyFont="1" applyFill="1" applyBorder="1" applyAlignment="1">
      <alignment horizontal="right" vertical="center"/>
    </xf>
    <xf numFmtId="3" fontId="4" fillId="4" borderId="3" xfId="1" applyNumberFormat="1" applyFont="1" applyFill="1" applyBorder="1" applyAlignment="1">
      <alignment horizontal="center" vertical="center"/>
    </xf>
    <xf numFmtId="3" fontId="4" fillId="4" borderId="2" xfId="1" applyNumberFormat="1" applyFont="1" applyFill="1" applyBorder="1" applyAlignment="1">
      <alignment horizontal="center" vertical="center"/>
    </xf>
    <xf numFmtId="0" fontId="3" fillId="2" borderId="13" xfId="1" applyFont="1" applyBorder="1" applyAlignment="1">
      <alignment vertical="center"/>
    </xf>
    <xf numFmtId="3" fontId="3" fillId="2" borderId="12" xfId="1" applyNumberFormat="1" applyFont="1" applyBorder="1" applyAlignment="1">
      <alignment vertical="center"/>
    </xf>
    <xf numFmtId="0" fontId="3" fillId="6" borderId="12" xfId="1" applyFont="1" applyFill="1" applyBorder="1" applyAlignment="1">
      <alignment vertical="center"/>
    </xf>
    <xf numFmtId="0" fontId="3" fillId="6" borderId="16" xfId="1" applyFont="1" applyFill="1" applyBorder="1" applyAlignment="1">
      <alignment vertical="center"/>
    </xf>
    <xf numFmtId="3" fontId="3" fillId="7" borderId="16" xfId="1" applyNumberFormat="1" applyFont="1" applyFill="1" applyBorder="1" applyAlignment="1">
      <alignment horizontal="right" vertical="center"/>
    </xf>
    <xf numFmtId="3" fontId="3" fillId="2" borderId="16" xfId="1" applyNumberFormat="1" applyFont="1" applyBorder="1" applyAlignment="1">
      <alignment vertical="center"/>
    </xf>
    <xf numFmtId="3" fontId="5" fillId="3" borderId="2" xfId="1" applyNumberFormat="1" applyFont="1" applyFill="1" applyBorder="1" applyAlignment="1">
      <alignment horizontal="center" vertical="center"/>
    </xf>
    <xf numFmtId="3" fontId="4" fillId="8" borderId="3" xfId="1" applyNumberFormat="1" applyFont="1" applyFill="1" applyBorder="1" applyAlignment="1">
      <alignment horizontal="center" vertical="center"/>
    </xf>
    <xf numFmtId="3" fontId="3" fillId="2" borderId="0" xfId="1" applyNumberFormat="1" applyFont="1" applyAlignment="1">
      <alignment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3" fontId="4" fillId="4" borderId="7" xfId="1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3" fontId="3" fillId="2" borderId="0" xfId="1" applyNumberFormat="1" applyFont="1" applyBorder="1" applyAlignment="1">
      <alignment horizontal="right" vertical="center"/>
    </xf>
    <xf numFmtId="3" fontId="3" fillId="2" borderId="17" xfId="1" applyNumberFormat="1" applyFont="1" applyBorder="1" applyAlignment="1">
      <alignment horizontal="right" vertical="center"/>
    </xf>
    <xf numFmtId="3" fontId="3" fillId="2" borderId="18" xfId="1" applyNumberFormat="1" applyFont="1" applyBorder="1" applyAlignment="1">
      <alignment horizontal="right" vertical="center"/>
    </xf>
    <xf numFmtId="3" fontId="3" fillId="2" borderId="19" xfId="1" applyNumberFormat="1" applyFont="1" applyBorder="1" applyAlignment="1">
      <alignment horizontal="right" vertical="center"/>
    </xf>
    <xf numFmtId="3" fontId="3" fillId="2" borderId="9" xfId="1" applyNumberFormat="1" applyFont="1" applyBorder="1" applyAlignment="1">
      <alignment horizontal="right" vertical="center"/>
    </xf>
    <xf numFmtId="3" fontId="3" fillId="2" borderId="11" xfId="1" applyNumberFormat="1" applyFont="1" applyBorder="1" applyAlignment="1">
      <alignment horizontal="right" vertical="center"/>
    </xf>
    <xf numFmtId="3" fontId="3" fillId="2" borderId="10" xfId="1" applyNumberFormat="1" applyFont="1" applyBorder="1" applyAlignment="1">
      <alignment horizontal="right" vertical="center"/>
    </xf>
    <xf numFmtId="3" fontId="4" fillId="5" borderId="3" xfId="1" applyNumberFormat="1" applyFont="1" applyFill="1" applyBorder="1" applyAlignment="1">
      <alignment horizontal="right" vertical="center"/>
    </xf>
    <xf numFmtId="3" fontId="4" fillId="5" borderId="4" xfId="1" applyNumberFormat="1" applyFont="1" applyFill="1" applyBorder="1" applyAlignment="1">
      <alignment horizontal="right" vertical="center"/>
    </xf>
    <xf numFmtId="3" fontId="4" fillId="5" borderId="5" xfId="1" applyNumberFormat="1" applyFont="1" applyFill="1" applyBorder="1" applyAlignment="1">
      <alignment horizontal="right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3" borderId="5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5" xfId="1" applyNumberFormat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0" fontId="5" fillId="6" borderId="5" xfId="1" applyFont="1" applyFill="1" applyBorder="1" applyAlignment="1">
      <alignment horizontal="center" vertical="top" wrapText="1"/>
    </xf>
    <xf numFmtId="3" fontId="3" fillId="2" borderId="13" xfId="1" applyNumberFormat="1" applyFont="1" applyBorder="1" applyAlignment="1">
      <alignment horizontal="right" vertical="center"/>
    </xf>
    <xf numFmtId="3" fontId="3" fillId="2" borderId="14" xfId="1" applyNumberFormat="1" applyFont="1" applyBorder="1" applyAlignment="1">
      <alignment horizontal="right" vertical="center"/>
    </xf>
    <xf numFmtId="3" fontId="3" fillId="2" borderId="15" xfId="1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9EF19E97-6A30-4F7D-861F-38486966EC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22EF-FF8B-40B2-9299-26F5E3EF5D79}">
  <dimension ref="A1:H38"/>
  <sheetViews>
    <sheetView tabSelected="1" workbookViewId="0">
      <selection activeCell="C18" sqref="C18"/>
    </sheetView>
  </sheetViews>
  <sheetFormatPr defaultRowHeight="15" x14ac:dyDescent="0.25"/>
  <cols>
    <col min="1" max="1" width="51.140625" customWidth="1"/>
    <col min="2" max="2" width="12.85546875" bestFit="1" customWidth="1"/>
    <col min="3" max="4" width="12.85546875" customWidth="1"/>
    <col min="5" max="6" width="10.140625" customWidth="1"/>
  </cols>
  <sheetData>
    <row r="1" spans="1:4" ht="15.75" x14ac:dyDescent="0.25">
      <c r="A1" s="2" t="s">
        <v>27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11" thickBot="1" x14ac:dyDescent="0.3">
      <c r="A3" s="5" t="s">
        <v>0</v>
      </c>
      <c r="B3" s="61">
        <f>SUM(D6+D9+D12+D15)</f>
        <v>17082</v>
      </c>
      <c r="C3" s="62"/>
      <c r="D3" s="63"/>
    </row>
    <row r="4" spans="1:4" ht="15.75" thickBot="1" x14ac:dyDescent="0.3">
      <c r="A4" s="1"/>
      <c r="B4" s="8"/>
      <c r="C4" s="8"/>
      <c r="D4" s="8"/>
    </row>
    <row r="5" spans="1:4" ht="15.75" thickBot="1" x14ac:dyDescent="0.3">
      <c r="A5" s="3"/>
      <c r="B5" s="18" t="s">
        <v>1</v>
      </c>
      <c r="C5" s="19" t="s">
        <v>2</v>
      </c>
      <c r="D5" s="28" t="s">
        <v>3</v>
      </c>
    </row>
    <row r="6" spans="1:4" ht="15.75" thickBot="1" x14ac:dyDescent="0.3">
      <c r="A6" s="39" t="s">
        <v>4</v>
      </c>
      <c r="B6" s="20">
        <v>5006</v>
      </c>
      <c r="C6" s="20">
        <v>4493</v>
      </c>
      <c r="D6" s="21">
        <f>SUM(B6:C6)</f>
        <v>9499</v>
      </c>
    </row>
    <row r="7" spans="1:4" x14ac:dyDescent="0.25">
      <c r="A7" s="22" t="s">
        <v>5</v>
      </c>
      <c r="B7" s="42">
        <v>1361</v>
      </c>
      <c r="C7" s="43">
        <v>2367</v>
      </c>
      <c r="D7" s="44">
        <v>3728</v>
      </c>
    </row>
    <row r="8" spans="1:4" ht="15.75" thickBot="1" x14ac:dyDescent="0.3">
      <c r="A8" s="6" t="s">
        <v>6</v>
      </c>
      <c r="B8" s="45">
        <v>3132</v>
      </c>
      <c r="C8" s="46">
        <v>2639</v>
      </c>
      <c r="D8" s="47">
        <v>5771</v>
      </c>
    </row>
    <row r="9" spans="1:4" ht="15.75" thickBot="1" x14ac:dyDescent="0.3">
      <c r="A9" s="39" t="s">
        <v>7</v>
      </c>
      <c r="B9" s="31">
        <v>2567</v>
      </c>
      <c r="C9" s="32">
        <v>2011</v>
      </c>
      <c r="D9" s="21">
        <f>SUM(B9:C9)</f>
        <v>4578</v>
      </c>
    </row>
    <row r="10" spans="1:4" x14ac:dyDescent="0.25">
      <c r="A10" s="22" t="s">
        <v>5</v>
      </c>
      <c r="B10" s="48">
        <v>491</v>
      </c>
      <c r="C10" s="49">
        <v>604</v>
      </c>
      <c r="D10" s="50">
        <v>1095</v>
      </c>
    </row>
    <row r="11" spans="1:4" ht="15.75" thickBot="1" x14ac:dyDescent="0.3">
      <c r="A11" s="6" t="s">
        <v>6</v>
      </c>
      <c r="B11" s="40">
        <v>1520</v>
      </c>
      <c r="C11" s="35">
        <v>1963</v>
      </c>
      <c r="D11" s="41">
        <v>3483</v>
      </c>
    </row>
    <row r="12" spans="1:4" ht="15.75" thickBot="1" x14ac:dyDescent="0.3">
      <c r="A12" s="39" t="s">
        <v>8</v>
      </c>
      <c r="B12" s="37">
        <v>1465</v>
      </c>
      <c r="C12" s="38">
        <v>490</v>
      </c>
      <c r="D12" s="36">
        <f>SUM(B12:C12)</f>
        <v>1955</v>
      </c>
    </row>
    <row r="13" spans="1:4" x14ac:dyDescent="0.25">
      <c r="A13" s="22" t="s">
        <v>5</v>
      </c>
      <c r="B13" s="40">
        <v>381</v>
      </c>
      <c r="C13" s="35">
        <v>1020</v>
      </c>
      <c r="D13" s="41">
        <v>1401</v>
      </c>
    </row>
    <row r="14" spans="1:4" ht="15.75" thickBot="1" x14ac:dyDescent="0.3">
      <c r="A14" s="6" t="s">
        <v>6</v>
      </c>
      <c r="B14" s="45">
        <v>109</v>
      </c>
      <c r="C14" s="46">
        <v>445</v>
      </c>
      <c r="D14" s="47">
        <v>554</v>
      </c>
    </row>
    <row r="15" spans="1:4" ht="15.75" thickBot="1" x14ac:dyDescent="0.3">
      <c r="A15" s="39" t="s">
        <v>9</v>
      </c>
      <c r="B15" s="33">
        <v>693</v>
      </c>
      <c r="C15" s="34">
        <v>357</v>
      </c>
      <c r="D15" s="21">
        <f>SUM(B15:C15)</f>
        <v>1050</v>
      </c>
    </row>
    <row r="16" spans="1:4" x14ac:dyDescent="0.25">
      <c r="A16" s="22" t="s">
        <v>5</v>
      </c>
      <c r="B16" s="48">
        <v>116</v>
      </c>
      <c r="C16" s="49">
        <v>67</v>
      </c>
      <c r="D16" s="50">
        <v>183</v>
      </c>
    </row>
    <row r="17" spans="1:6" ht="15.75" thickBot="1" x14ac:dyDescent="0.3">
      <c r="A17" s="6" t="s">
        <v>6</v>
      </c>
      <c r="B17" s="45">
        <v>241</v>
      </c>
      <c r="C17" s="46">
        <v>626</v>
      </c>
      <c r="D17" s="47">
        <v>867</v>
      </c>
      <c r="E17" s="3"/>
      <c r="F17" s="3"/>
    </row>
    <row r="18" spans="1:6" ht="15.75" thickBot="1" x14ac:dyDescent="0.3">
      <c r="A18" s="7" t="s">
        <v>10</v>
      </c>
      <c r="B18" s="29">
        <f>SUM(B15+B12+B9+B6)</f>
        <v>9731</v>
      </c>
      <c r="C18" s="29">
        <f>SUM(C15+C12+C9+C6)</f>
        <v>7351</v>
      </c>
      <c r="D18" s="21">
        <f>SUM(B18:C18)</f>
        <v>17082</v>
      </c>
      <c r="E18" s="3"/>
      <c r="F18" s="3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95.25" thickBot="1" x14ac:dyDescent="0.3">
      <c r="A20" s="10" t="s">
        <v>11</v>
      </c>
      <c r="B20" s="64">
        <v>36278</v>
      </c>
      <c r="C20" s="65"/>
      <c r="D20" s="66"/>
      <c r="E20" s="3"/>
      <c r="F20" s="3"/>
    </row>
    <row r="21" spans="1:6" ht="15.75" thickBot="1" x14ac:dyDescent="0.3">
      <c r="A21" s="1"/>
      <c r="B21" s="8"/>
      <c r="C21" s="8"/>
      <c r="D21" s="8"/>
      <c r="E21" s="1"/>
      <c r="F21" s="1"/>
    </row>
    <row r="22" spans="1:6" ht="15.75" thickBot="1" x14ac:dyDescent="0.3">
      <c r="A22" s="11"/>
      <c r="B22" s="67" t="s">
        <v>12</v>
      </c>
      <c r="C22" s="68"/>
      <c r="D22" s="69"/>
      <c r="E22" s="1"/>
      <c r="F22" s="1"/>
    </row>
    <row r="23" spans="1:6" x14ac:dyDescent="0.25">
      <c r="A23" s="24" t="s">
        <v>1</v>
      </c>
      <c r="B23" s="70">
        <v>10067</v>
      </c>
      <c r="C23" s="71"/>
      <c r="D23" s="72"/>
      <c r="E23" s="51"/>
      <c r="F23" s="51"/>
    </row>
    <row r="24" spans="1:6" x14ac:dyDescent="0.25">
      <c r="A24" s="25" t="s">
        <v>13</v>
      </c>
      <c r="B24" s="52">
        <v>6691</v>
      </c>
      <c r="C24" s="53"/>
      <c r="D24" s="54"/>
      <c r="E24" s="51"/>
      <c r="F24" s="51"/>
    </row>
    <row r="25" spans="1:6" x14ac:dyDescent="0.25">
      <c r="A25" s="25" t="s">
        <v>14</v>
      </c>
      <c r="B25" s="52">
        <v>8541</v>
      </c>
      <c r="C25" s="53"/>
      <c r="D25" s="54"/>
      <c r="E25" s="51"/>
      <c r="F25" s="51"/>
    </row>
    <row r="26" spans="1:6" x14ac:dyDescent="0.25">
      <c r="A26" s="25" t="s">
        <v>15</v>
      </c>
      <c r="B26" s="52">
        <v>1323</v>
      </c>
      <c r="C26" s="53"/>
      <c r="D26" s="54"/>
      <c r="E26" s="51"/>
      <c r="F26" s="51"/>
    </row>
    <row r="27" spans="1:6" x14ac:dyDescent="0.25">
      <c r="A27" s="25" t="s">
        <v>16</v>
      </c>
      <c r="B27" s="52">
        <v>4147</v>
      </c>
      <c r="C27" s="53"/>
      <c r="D27" s="54"/>
      <c r="E27" s="51"/>
      <c r="F27" s="51"/>
    </row>
    <row r="28" spans="1:6" ht="15.75" thickBot="1" x14ac:dyDescent="0.3">
      <c r="A28" s="12" t="s">
        <v>17</v>
      </c>
      <c r="B28" s="55">
        <v>5509</v>
      </c>
      <c r="C28" s="56"/>
      <c r="D28" s="57"/>
      <c r="E28" s="51"/>
      <c r="F28" s="51"/>
    </row>
    <row r="29" spans="1:6" ht="15.75" thickBot="1" x14ac:dyDescent="0.3">
      <c r="A29" s="13" t="s">
        <v>10</v>
      </c>
      <c r="B29" s="58">
        <f>SUM(B23:D28)</f>
        <v>36278</v>
      </c>
      <c r="C29" s="59"/>
      <c r="D29" s="60"/>
      <c r="E29" s="1"/>
      <c r="F29" s="1"/>
    </row>
    <row r="30" spans="1:6" x14ac:dyDescent="0.25">
      <c r="A30" s="1"/>
      <c r="B30" s="8"/>
      <c r="C30" s="8"/>
      <c r="D30" s="8"/>
      <c r="E30" s="1"/>
      <c r="F30" s="1"/>
    </row>
    <row r="31" spans="1:6" x14ac:dyDescent="0.25">
      <c r="A31" s="4" t="s">
        <v>18</v>
      </c>
      <c r="B31" s="8"/>
      <c r="C31" s="8"/>
      <c r="D31" s="8"/>
      <c r="E31" s="1"/>
      <c r="F31" s="1"/>
    </row>
    <row r="32" spans="1:6" ht="15.75" thickBot="1" x14ac:dyDescent="0.3">
      <c r="A32" s="1"/>
      <c r="B32" s="8"/>
      <c r="C32" s="8"/>
      <c r="D32" s="8"/>
      <c r="E32" s="1"/>
      <c r="F32" s="1"/>
    </row>
    <row r="33" spans="1:8" ht="60.75" thickBot="1" x14ac:dyDescent="0.3">
      <c r="A33" s="11"/>
      <c r="B33" s="16" t="s">
        <v>19</v>
      </c>
      <c r="C33" s="16" t="s">
        <v>14</v>
      </c>
      <c r="D33" s="16" t="s">
        <v>15</v>
      </c>
      <c r="E33" s="16" t="s">
        <v>20</v>
      </c>
      <c r="F33" s="17" t="s">
        <v>21</v>
      </c>
      <c r="G33" s="11"/>
      <c r="H33" s="11"/>
    </row>
    <row r="34" spans="1:8" x14ac:dyDescent="0.25">
      <c r="A34" s="24" t="s">
        <v>22</v>
      </c>
      <c r="B34" s="23">
        <v>6691</v>
      </c>
      <c r="C34" s="23">
        <v>5477</v>
      </c>
      <c r="D34" s="23">
        <v>602</v>
      </c>
      <c r="E34" s="23">
        <v>2371</v>
      </c>
      <c r="F34" s="23">
        <v>2683</v>
      </c>
      <c r="G34" s="3"/>
      <c r="H34" s="3"/>
    </row>
    <row r="35" spans="1:8" x14ac:dyDescent="0.25">
      <c r="A35" s="25" t="s">
        <v>23</v>
      </c>
      <c r="B35" s="26" t="s">
        <v>24</v>
      </c>
      <c r="C35" s="27">
        <v>1780</v>
      </c>
      <c r="D35" s="27">
        <v>202</v>
      </c>
      <c r="E35" s="27">
        <v>806</v>
      </c>
      <c r="F35" s="27">
        <v>804</v>
      </c>
      <c r="G35" s="3"/>
      <c r="H35" s="3"/>
    </row>
    <row r="36" spans="1:8" x14ac:dyDescent="0.25">
      <c r="A36" s="25" t="s">
        <v>25</v>
      </c>
      <c r="B36" s="26" t="s">
        <v>24</v>
      </c>
      <c r="C36" s="27">
        <v>770</v>
      </c>
      <c r="D36" s="27">
        <v>349</v>
      </c>
      <c r="E36" s="27">
        <v>761</v>
      </c>
      <c r="F36" s="27">
        <v>1291</v>
      </c>
      <c r="G36" s="3"/>
      <c r="H36" s="3"/>
    </row>
    <row r="37" spans="1:8" ht="15.75" thickBot="1" x14ac:dyDescent="0.3">
      <c r="A37" s="12" t="s">
        <v>26</v>
      </c>
      <c r="B37" s="14" t="s">
        <v>24</v>
      </c>
      <c r="C37" s="9">
        <v>514</v>
      </c>
      <c r="D37" s="9">
        <v>170</v>
      </c>
      <c r="E37" s="9">
        <v>209</v>
      </c>
      <c r="F37" s="9">
        <v>731</v>
      </c>
      <c r="G37" s="3"/>
      <c r="H37" s="3"/>
    </row>
    <row r="38" spans="1:8" ht="15.75" thickBot="1" x14ac:dyDescent="0.3">
      <c r="A38" s="13" t="s">
        <v>10</v>
      </c>
      <c r="B38" s="15">
        <f>SUM(B34:B37)</f>
        <v>6691</v>
      </c>
      <c r="C38" s="15">
        <f t="shared" ref="C38:F38" si="0">SUM(C34:C37)</f>
        <v>8541</v>
      </c>
      <c r="D38" s="15">
        <f t="shared" si="0"/>
        <v>1323</v>
      </c>
      <c r="E38" s="15">
        <f t="shared" si="0"/>
        <v>4147</v>
      </c>
      <c r="F38" s="15">
        <f t="shared" si="0"/>
        <v>5509</v>
      </c>
      <c r="G38" s="3"/>
      <c r="H38" s="30"/>
    </row>
  </sheetData>
  <mergeCells count="16">
    <mergeCell ref="B3:D3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E28:F28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2020-08-04T14:51:07Z</dcterms:created>
  <dcterms:modified xsi:type="dcterms:W3CDTF">2020-09-01T15:05:00Z</dcterms:modified>
</cp:coreProperties>
</file>